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38106BE1-1E22-479E-A2B4-DA27F95D4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" i="1" l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118" i="1"/>
  <c r="G118" i="1" l="1"/>
  <c r="E118" i="1" l="1"/>
</calcChain>
</file>

<file path=xl/sharedStrings.xml><?xml version="1.0" encoding="utf-8"?>
<sst xmlns="http://schemas.openxmlformats.org/spreadsheetml/2006/main" count="236" uniqueCount="122">
  <si>
    <t>Maintenance Priorities</t>
  </si>
  <si>
    <t>Building Name</t>
  </si>
  <si>
    <t>Location</t>
  </si>
  <si>
    <t>Priority</t>
  </si>
  <si>
    <t>Critical Needs</t>
  </si>
  <si>
    <t>Year Built</t>
  </si>
  <si>
    <t>UAM</t>
  </si>
  <si>
    <t>Science Center</t>
  </si>
  <si>
    <t>The Main Campus</t>
  </si>
  <si>
    <t>Gibson University Center</t>
  </si>
  <si>
    <t>Memorial Classroom</t>
  </si>
  <si>
    <t>Fine Arts Center</t>
  </si>
  <si>
    <t>Administration</t>
  </si>
  <si>
    <t>Old Student Union</t>
  </si>
  <si>
    <t>Library/Technology Center</t>
  </si>
  <si>
    <t>Horsfall Hall</t>
  </si>
  <si>
    <t>Babin Business Center</t>
  </si>
  <si>
    <t>Administration Buildiing</t>
  </si>
  <si>
    <t>Steelman Fieldhouse</t>
  </si>
  <si>
    <t>Harris Hall</t>
  </si>
  <si>
    <t>Willard Hall</t>
  </si>
  <si>
    <t>University Apt #1 East</t>
  </si>
  <si>
    <t>University Apt #2 West</t>
  </si>
  <si>
    <t>Agriculture Building</t>
  </si>
  <si>
    <t>Adult Education</t>
  </si>
  <si>
    <t>Agriculture Classroom</t>
  </si>
  <si>
    <t>Agriculture Equipment Shed</t>
  </si>
  <si>
    <t>Agriculture Hay Barn</t>
  </si>
  <si>
    <t>Agriculture Storage</t>
  </si>
  <si>
    <t>Bankston Hall</t>
  </si>
  <si>
    <t>Bull Barn</t>
  </si>
  <si>
    <t>Career Pathway Office</t>
  </si>
  <si>
    <t>Cattle Working Barn</t>
  </si>
  <si>
    <t>Central Heating Plant</t>
  </si>
  <si>
    <t>Central Supply Warehouse</t>
  </si>
  <si>
    <t>Chancellor's Home 471</t>
  </si>
  <si>
    <t>Chemical Storage</t>
  </si>
  <si>
    <t>Classroom Addition</t>
  </si>
  <si>
    <t>Classroom/Lab Addition</t>
  </si>
  <si>
    <t>Clippert Forest Resources Annex</t>
  </si>
  <si>
    <t>Dwelling 459</t>
  </si>
  <si>
    <t>Dwelling 465</t>
  </si>
  <si>
    <t>Dwelling 481</t>
  </si>
  <si>
    <t>Early Childhood Center</t>
  </si>
  <si>
    <t>End Zone Facility</t>
  </si>
  <si>
    <t>Football Practice Building</t>
  </si>
  <si>
    <t>Football Storage</t>
  </si>
  <si>
    <t>Forest Resources</t>
  </si>
  <si>
    <t>Forestry Park Pavilion</t>
  </si>
  <si>
    <t>Forestry Storage</t>
  </si>
  <si>
    <t>Forestry Work Center</t>
  </si>
  <si>
    <t>GED Building</t>
  </si>
  <si>
    <t>Greenhouse</t>
  </si>
  <si>
    <t>Greenhouse SW</t>
  </si>
  <si>
    <t>Greenhouses</t>
  </si>
  <si>
    <t>Head House</t>
  </si>
  <si>
    <t>Horticulture Building</t>
  </si>
  <si>
    <t>Indoor Practice Facility</t>
  </si>
  <si>
    <t>IP Classroom</t>
  </si>
  <si>
    <t>Maxwell Hall</t>
  </si>
  <si>
    <t>McGoogan</t>
  </si>
  <si>
    <t>Mobile Office</t>
  </si>
  <si>
    <t>Music Building</t>
  </si>
  <si>
    <t>Neal Museum</t>
  </si>
  <si>
    <t>Old BCM</t>
  </si>
  <si>
    <t>Pavilion</t>
  </si>
  <si>
    <t>Pole Barn N.W.</t>
  </si>
  <si>
    <t>Pole Barn-PoW Site</t>
  </si>
  <si>
    <t>Pump/Lift Stattion I-SW Banks</t>
  </si>
  <si>
    <t>Pump/Lift Stattion II-NW Uc</t>
  </si>
  <si>
    <t>Pump House-Stone</t>
  </si>
  <si>
    <t>Recycling Building</t>
  </si>
  <si>
    <t>Recyling Storage</t>
  </si>
  <si>
    <t>Red Barn</t>
  </si>
  <si>
    <t>Rodeo Barn</t>
  </si>
  <si>
    <t>Royer Hall</t>
  </si>
  <si>
    <t>Sorrells Hall</t>
  </si>
  <si>
    <t>Storage Building</t>
  </si>
  <si>
    <t>Welding Shop</t>
  </si>
  <si>
    <t>Wells Hall</t>
  </si>
  <si>
    <t>Work Force Training Center</t>
  </si>
  <si>
    <t>Botanical Research Laboratory</t>
  </si>
  <si>
    <t>University Police</t>
  </si>
  <si>
    <t>UAM Collge of Technology - McGehee</t>
  </si>
  <si>
    <t>UAM Collge of Technology - Crossett</t>
  </si>
  <si>
    <t>UAM COT Crossett Adult Education</t>
  </si>
  <si>
    <t>HEPI Adjusted Maintenance Needs</t>
  </si>
  <si>
    <t>Requested Maintenance Needs</t>
  </si>
  <si>
    <t>FY2025 Maintenance Needs</t>
  </si>
  <si>
    <t>Football Stadium</t>
  </si>
  <si>
    <t>Baseball Storage Shed</t>
  </si>
  <si>
    <t>Softball Facility</t>
  </si>
  <si>
    <t>Student Success Center</t>
  </si>
  <si>
    <t>Baseball Facility</t>
  </si>
  <si>
    <t>Cattle Shed</t>
  </si>
  <si>
    <t>Adult Education Storage</t>
  </si>
  <si>
    <t>UAM College of Technology - Crossett</t>
  </si>
  <si>
    <t>Career Pathways</t>
  </si>
  <si>
    <t>Covered Walkways</t>
  </si>
  <si>
    <t>Forestry Shed</t>
  </si>
  <si>
    <t>Forestry Shop</t>
  </si>
  <si>
    <t>Grounds Shop</t>
  </si>
  <si>
    <t>Grounds Storage</t>
  </si>
  <si>
    <t>Grounds Tractor Shed</t>
  </si>
  <si>
    <t>Horse Barn</t>
  </si>
  <si>
    <t>Mann Golf Training Facility</t>
  </si>
  <si>
    <t>Boys &amp; Girls Club Building</t>
  </si>
  <si>
    <t>Classroom and Shop</t>
  </si>
  <si>
    <t>Cook Shack</t>
  </si>
  <si>
    <t>Office</t>
  </si>
  <si>
    <t>Smoke House</t>
  </si>
  <si>
    <t>Staff Quarters</t>
  </si>
  <si>
    <t>Taylor House</t>
  </si>
  <si>
    <t>Tillar Plantation Wellhouse</t>
  </si>
  <si>
    <t>Tourist Building</t>
  </si>
  <si>
    <t>Pindall Law</t>
  </si>
  <si>
    <t>Trotter House</t>
  </si>
  <si>
    <t>Mainline Health/UA-Monticello Medical Clinic</t>
  </si>
  <si>
    <t>Tennis Courts</t>
  </si>
  <si>
    <t>Trotter House Shed</t>
  </si>
  <si>
    <t>Golf Cart Shed</t>
  </si>
  <si>
    <t>Clock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</si>
</sst>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[$-1010409]General"/>
    <numFmt numFmtId="165" formatCode="[$-1010409]&quot;$&quot;#,##0;\(&quot;$&quot;#,##0\)"/>
  </numFmts>
  <fonts count="13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6"/>
      <name val="Times New Roman"/>
      <family val="1"/>
    </font>
    <font>
      <sz val="8"/>
      <name val="Arial"/>
      <family val="2"/>
    </font>
    <font>
      <sz val="5"/>
      <color indexed="8"/>
      <name val="Arial"/>
      <family val="2"/>
    </font>
    <font>
      <sz val="7.5"/>
      <color rgb="FF1616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8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11" fillId="2" borderId="0" xfId="0" applyFont="1" applyFill="1" applyAlignment="1">
      <alignment horizontal="left" vertical="center" wrapText="1"/>
    </xf>
    <xf numFmtId="6" fontId="12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25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88</v>
      </c>
      <c r="E4" s="7" t="s">
        <v>86</v>
      </c>
      <c r="F4" s="7" t="s">
        <v>87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10</v>
      </c>
      <c r="B5" s="12" t="s">
        <v>8</v>
      </c>
      <c r="C5" s="13">
        <v>1</v>
      </c>
      <c r="D5" s="22">
        <v>8025638.1856000004</v>
      </c>
      <c r="E5" s="22">
        <f>(D5*1.036)</f>
        <v>8314561.1602816004</v>
      </c>
      <c r="F5" s="22"/>
      <c r="G5" s="22"/>
      <c r="H5" s="15">
        <v>1939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23</v>
      </c>
      <c r="B6" s="12" t="s">
        <v>8</v>
      </c>
      <c r="C6" s="13">
        <v>2</v>
      </c>
      <c r="D6" s="22">
        <v>6500000</v>
      </c>
      <c r="E6" s="22">
        <f t="shared" ref="E6:E69" si="0">(D6*1.036)</f>
        <v>6734000</v>
      </c>
      <c r="F6" s="22"/>
      <c r="G6" s="22"/>
      <c r="H6" s="15">
        <v>1975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16</v>
      </c>
      <c r="B7" s="12" t="s">
        <v>8</v>
      </c>
      <c r="C7" s="13">
        <v>3</v>
      </c>
      <c r="D7" s="22">
        <v>7097379.1588000003</v>
      </c>
      <c r="E7" s="22">
        <f t="shared" si="0"/>
        <v>7352884.8085168004</v>
      </c>
      <c r="F7" s="22"/>
      <c r="G7" s="22"/>
      <c r="H7" s="15">
        <v>1910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9</v>
      </c>
      <c r="B8" s="12" t="s">
        <v>8</v>
      </c>
      <c r="C8" s="13">
        <v>4</v>
      </c>
      <c r="D8" s="22">
        <v>13206502</v>
      </c>
      <c r="E8" s="22">
        <f t="shared" si="0"/>
        <v>13681936.072000001</v>
      </c>
      <c r="F8" s="22"/>
      <c r="G8" s="22"/>
      <c r="H8" s="15">
        <v>1983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7</v>
      </c>
      <c r="B9" s="12" t="s">
        <v>8</v>
      </c>
      <c r="C9" s="13">
        <v>5</v>
      </c>
      <c r="D9" s="22">
        <v>15000000</v>
      </c>
      <c r="E9" s="22">
        <f t="shared" si="0"/>
        <v>15540000</v>
      </c>
      <c r="F9" s="22"/>
      <c r="G9" s="22"/>
      <c r="H9" s="15">
        <v>1962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89</v>
      </c>
      <c r="B10" s="12" t="s">
        <v>8</v>
      </c>
      <c r="C10" s="13">
        <v>6</v>
      </c>
      <c r="D10" s="22">
        <v>6500000</v>
      </c>
      <c r="E10" s="22">
        <f t="shared" si="0"/>
        <v>6734000</v>
      </c>
      <c r="F10" s="22"/>
      <c r="G10" s="22"/>
      <c r="H10" s="15">
        <v>1936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13</v>
      </c>
      <c r="B11" s="12" t="s">
        <v>8</v>
      </c>
      <c r="C11" s="13">
        <v>7</v>
      </c>
      <c r="D11" s="22">
        <v>6914187.7448000005</v>
      </c>
      <c r="E11" s="22">
        <f t="shared" si="0"/>
        <v>7163098.5036128005</v>
      </c>
      <c r="F11" s="22"/>
      <c r="G11" s="22"/>
      <c r="H11" s="15">
        <v>1953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18</v>
      </c>
      <c r="B12" s="12" t="s">
        <v>8</v>
      </c>
      <c r="C12" s="13">
        <v>8</v>
      </c>
      <c r="D12" s="22">
        <v>6480405.8480000002</v>
      </c>
      <c r="E12" s="22">
        <f t="shared" si="0"/>
        <v>6713700.4585280009</v>
      </c>
      <c r="F12" s="22"/>
      <c r="G12" s="22"/>
      <c r="H12" s="15">
        <v>1960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75</v>
      </c>
      <c r="B13" s="12" t="s">
        <v>8</v>
      </c>
      <c r="C13" s="13">
        <v>9</v>
      </c>
      <c r="D13" s="22">
        <v>10500000</v>
      </c>
      <c r="E13" s="22">
        <f t="shared" si="0"/>
        <v>10878000</v>
      </c>
      <c r="F13" s="22"/>
      <c r="G13" s="22"/>
      <c r="H13" s="15">
        <v>1966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15</v>
      </c>
      <c r="B14" s="12" t="s">
        <v>8</v>
      </c>
      <c r="C14" s="13">
        <v>10</v>
      </c>
      <c r="D14" s="22">
        <v>5587543.8276000004</v>
      </c>
      <c r="E14" s="22">
        <f t="shared" si="0"/>
        <v>5788695.4053936005</v>
      </c>
      <c r="F14" s="22"/>
      <c r="G14" s="22"/>
      <c r="H14" s="15">
        <v>1934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19</v>
      </c>
      <c r="B15" s="12" t="s">
        <v>8</v>
      </c>
      <c r="C15" s="13">
        <v>11</v>
      </c>
      <c r="D15" s="22">
        <v>4202095.4724000003</v>
      </c>
      <c r="E15" s="22">
        <f t="shared" si="0"/>
        <v>4353370.9094064003</v>
      </c>
      <c r="F15" s="22"/>
      <c r="G15" s="22"/>
      <c r="H15" s="15">
        <v>1933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47</v>
      </c>
      <c r="B16" s="12" t="s">
        <v>8</v>
      </c>
      <c r="C16" s="13">
        <v>12</v>
      </c>
      <c r="D16" s="22">
        <v>4492545.8984000003</v>
      </c>
      <c r="E16" s="22">
        <f t="shared" si="0"/>
        <v>4654277.5507424008</v>
      </c>
      <c r="F16" s="22"/>
      <c r="G16" s="22"/>
      <c r="H16" s="15">
        <v>1957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11</v>
      </c>
      <c r="B17" s="12" t="s">
        <v>8</v>
      </c>
      <c r="C17" s="13">
        <v>13</v>
      </c>
      <c r="D17" s="22">
        <v>5288718.0276000006</v>
      </c>
      <c r="E17" s="22">
        <f t="shared" si="0"/>
        <v>5479111.876593601</v>
      </c>
      <c r="F17" s="22"/>
      <c r="G17" s="22"/>
      <c r="H17" s="15">
        <v>1976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12</v>
      </c>
      <c r="B18" s="24" t="s">
        <v>83</v>
      </c>
      <c r="C18" s="13">
        <v>14</v>
      </c>
      <c r="D18" s="22">
        <v>5355163.4472000003</v>
      </c>
      <c r="E18" s="22">
        <f t="shared" si="0"/>
        <v>5547949.3312992007</v>
      </c>
      <c r="F18" s="22"/>
      <c r="G18" s="22"/>
      <c r="H18" s="15">
        <v>1975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21</v>
      </c>
      <c r="B19" s="12" t="s">
        <v>8</v>
      </c>
      <c r="C19" s="13">
        <v>15</v>
      </c>
      <c r="D19" s="22">
        <v>3309610.6680000001</v>
      </c>
      <c r="E19" s="22">
        <f t="shared" si="0"/>
        <v>3428756.6520480001</v>
      </c>
      <c r="F19" s="22"/>
      <c r="G19" s="22"/>
      <c r="H19" s="15">
        <v>1999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22</v>
      </c>
      <c r="B20" s="12" t="s">
        <v>8</v>
      </c>
      <c r="C20" s="13">
        <v>16</v>
      </c>
      <c r="D20" s="22">
        <v>3309610.6680000001</v>
      </c>
      <c r="E20" s="22">
        <f t="shared" si="0"/>
        <v>3428756.6520480001</v>
      </c>
      <c r="F20" s="22"/>
      <c r="G20" s="22"/>
      <c r="H20" s="15">
        <v>1999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57</v>
      </c>
      <c r="B21" s="12" t="s">
        <v>8</v>
      </c>
      <c r="C21" s="13">
        <v>17</v>
      </c>
      <c r="D21" s="22">
        <v>2238715.6624000003</v>
      </c>
      <c r="E21" s="22">
        <f t="shared" si="0"/>
        <v>2319309.4262464005</v>
      </c>
      <c r="F21" s="22"/>
      <c r="G21" s="22"/>
      <c r="H21" s="15">
        <v>2009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59</v>
      </c>
      <c r="B22" s="12" t="s">
        <v>8</v>
      </c>
      <c r="C22" s="13">
        <v>18</v>
      </c>
      <c r="D22" s="22">
        <v>3417620.5756000001</v>
      </c>
      <c r="E22" s="22">
        <f t="shared" si="0"/>
        <v>3540654.9163216003</v>
      </c>
      <c r="F22" s="22"/>
      <c r="G22" s="22"/>
      <c r="H22" s="15">
        <v>1961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62</v>
      </c>
      <c r="B23" s="12" t="s">
        <v>8</v>
      </c>
      <c r="C23" s="13">
        <v>19</v>
      </c>
      <c r="D23" s="22">
        <v>1831738.4988000002</v>
      </c>
      <c r="E23" s="22">
        <f t="shared" si="0"/>
        <v>1897681.0847568002</v>
      </c>
      <c r="F23" s="22"/>
      <c r="G23" s="22"/>
      <c r="H23" s="15">
        <v>1934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14</v>
      </c>
      <c r="B24" s="12" t="s">
        <v>8</v>
      </c>
      <c r="C24" s="13">
        <v>20</v>
      </c>
      <c r="D24" s="22">
        <v>6619409.9440000001</v>
      </c>
      <c r="E24" s="22">
        <f t="shared" si="0"/>
        <v>6857708.7019840004</v>
      </c>
      <c r="F24" s="22"/>
      <c r="G24" s="22"/>
      <c r="H24" s="15">
        <v>1999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20</v>
      </c>
      <c r="B25" s="12" t="s">
        <v>8</v>
      </c>
      <c r="C25" s="13">
        <v>21</v>
      </c>
      <c r="D25" s="22">
        <v>2906062.6336000003</v>
      </c>
      <c r="E25" s="22">
        <f t="shared" si="0"/>
        <v>3010680.8884096006</v>
      </c>
      <c r="F25" s="22"/>
      <c r="G25" s="22"/>
      <c r="H25" s="15">
        <v>1912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60</v>
      </c>
      <c r="B26" s="24" t="s">
        <v>84</v>
      </c>
      <c r="C26" s="13">
        <v>22</v>
      </c>
      <c r="D26" s="22">
        <v>2082817.0048000002</v>
      </c>
      <c r="E26" s="22">
        <f t="shared" si="0"/>
        <v>2157798.4169728002</v>
      </c>
      <c r="F26" s="22"/>
      <c r="G26" s="22"/>
      <c r="H26" s="15">
        <v>1993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33</v>
      </c>
      <c r="B27" s="12" t="s">
        <v>8</v>
      </c>
      <c r="C27" s="13">
        <v>23</v>
      </c>
      <c r="D27" s="22">
        <v>1912103.1888000001</v>
      </c>
      <c r="E27" s="22">
        <f t="shared" si="0"/>
        <v>1980938.9035968003</v>
      </c>
      <c r="F27" s="22"/>
      <c r="G27" s="22"/>
      <c r="H27" s="15">
        <v>1984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79</v>
      </c>
      <c r="B28" s="12" t="s">
        <v>8</v>
      </c>
      <c r="C28" s="13">
        <v>24</v>
      </c>
      <c r="D28" s="22">
        <v>1508034.1248000001</v>
      </c>
      <c r="E28" s="22">
        <f t="shared" si="0"/>
        <v>1562323.3532928003</v>
      </c>
      <c r="F28" s="22"/>
      <c r="G28" s="22"/>
      <c r="H28" s="15">
        <v>1910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54</v>
      </c>
      <c r="B29" s="12" t="s">
        <v>8</v>
      </c>
      <c r="C29" s="13">
        <v>25</v>
      </c>
      <c r="D29" s="22">
        <v>600000</v>
      </c>
      <c r="E29" s="22">
        <f t="shared" si="0"/>
        <v>621600</v>
      </c>
      <c r="F29" s="22"/>
      <c r="G29" s="22"/>
      <c r="H29" s="15">
        <v>1981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63</v>
      </c>
      <c r="B30" s="12" t="s">
        <v>8</v>
      </c>
      <c r="C30" s="13">
        <v>26</v>
      </c>
      <c r="D30" s="22">
        <v>2069227.7984000002</v>
      </c>
      <c r="E30" s="22">
        <f t="shared" si="0"/>
        <v>2143719.9991424005</v>
      </c>
      <c r="F30" s="22"/>
      <c r="G30" s="22"/>
      <c r="H30" s="15">
        <v>1978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78</v>
      </c>
      <c r="B31" s="24" t="s">
        <v>83</v>
      </c>
      <c r="C31" s="13">
        <v>27</v>
      </c>
      <c r="D31" s="22">
        <v>1536556.3696000001</v>
      </c>
      <c r="E31" s="22">
        <f t="shared" si="0"/>
        <v>1591872.3989056002</v>
      </c>
      <c r="F31" s="22"/>
      <c r="G31" s="22"/>
      <c r="H31" s="15">
        <v>1987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24</v>
      </c>
      <c r="B32" s="24" t="s">
        <v>85</v>
      </c>
      <c r="C32" s="13">
        <v>28</v>
      </c>
      <c r="D32" s="22">
        <v>500000</v>
      </c>
      <c r="E32" s="22">
        <f t="shared" si="0"/>
        <v>518000</v>
      </c>
      <c r="F32" s="22"/>
      <c r="G32" s="22"/>
      <c r="H32" s="15">
        <v>1969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76</v>
      </c>
      <c r="B33" s="12" t="s">
        <v>8</v>
      </c>
      <c r="C33" s="13">
        <v>29</v>
      </c>
      <c r="D33" s="22">
        <v>1309723.422</v>
      </c>
      <c r="E33" s="22">
        <f t="shared" si="0"/>
        <v>1356873.4651920001</v>
      </c>
      <c r="F33" s="22"/>
      <c r="G33" s="22"/>
      <c r="H33" s="15">
        <v>1910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12</v>
      </c>
      <c r="B34" s="12" t="s">
        <v>8</v>
      </c>
      <c r="C34" s="13">
        <v>30</v>
      </c>
      <c r="D34" s="22">
        <v>1160303.4492000001</v>
      </c>
      <c r="E34" s="22">
        <f t="shared" si="0"/>
        <v>1202074.3733712002</v>
      </c>
      <c r="F34" s="22"/>
      <c r="G34" s="22"/>
      <c r="H34" s="15">
        <v>1975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34</v>
      </c>
      <c r="B35" s="12" t="s">
        <v>8</v>
      </c>
      <c r="C35" s="13">
        <v>31</v>
      </c>
      <c r="D35" s="22">
        <v>498171.48920000001</v>
      </c>
      <c r="E35" s="22">
        <f t="shared" si="0"/>
        <v>516105.66281120002</v>
      </c>
      <c r="F35" s="22"/>
      <c r="G35" s="22"/>
      <c r="H35" s="15">
        <v>1949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29</v>
      </c>
      <c r="B36" s="12" t="s">
        <v>8</v>
      </c>
      <c r="C36" s="13">
        <v>32</v>
      </c>
      <c r="D36" s="22">
        <v>5151582.3296000008</v>
      </c>
      <c r="E36" s="22">
        <f t="shared" si="0"/>
        <v>5337039.2934656013</v>
      </c>
      <c r="F36" s="22"/>
      <c r="G36" s="22"/>
      <c r="H36" s="15">
        <v>1968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39</v>
      </c>
      <c r="B37" s="12" t="s">
        <v>8</v>
      </c>
      <c r="C37" s="13">
        <v>33</v>
      </c>
      <c r="D37" s="22">
        <v>740325.30040000007</v>
      </c>
      <c r="E37" s="22">
        <f t="shared" si="0"/>
        <v>766977.01121440006</v>
      </c>
      <c r="F37" s="22"/>
      <c r="G37" s="22"/>
      <c r="H37" s="15">
        <v>2012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43</v>
      </c>
      <c r="B38" s="24" t="s">
        <v>83</v>
      </c>
      <c r="C38" s="13">
        <v>34</v>
      </c>
      <c r="D38" s="22">
        <v>461438.90240000002</v>
      </c>
      <c r="E38" s="22">
        <f t="shared" si="0"/>
        <v>478050.70288640005</v>
      </c>
      <c r="F38" s="22"/>
      <c r="G38" s="22"/>
      <c r="H38" s="15">
        <v>1999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37</v>
      </c>
      <c r="B39" s="24" t="s">
        <v>83</v>
      </c>
      <c r="C39" s="13">
        <v>35</v>
      </c>
      <c r="D39" s="22">
        <v>421534.16480000003</v>
      </c>
      <c r="E39" s="22">
        <f t="shared" si="0"/>
        <v>436709.39473280002</v>
      </c>
      <c r="F39" s="22"/>
      <c r="G39" s="22"/>
      <c r="H39" s="15">
        <v>2008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40</v>
      </c>
      <c r="B40" s="12" t="s">
        <v>8</v>
      </c>
      <c r="C40" s="13">
        <v>36</v>
      </c>
      <c r="D40" s="22">
        <v>349600.2524</v>
      </c>
      <c r="E40" s="22">
        <f t="shared" si="0"/>
        <v>362185.86148640001</v>
      </c>
      <c r="F40" s="22"/>
      <c r="G40" s="22"/>
      <c r="H40" s="15">
        <v>1952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41</v>
      </c>
      <c r="B41" s="12" t="s">
        <v>8</v>
      </c>
      <c r="C41" s="13">
        <v>37</v>
      </c>
      <c r="D41" s="22">
        <v>322164.86120000004</v>
      </c>
      <c r="E41" s="22">
        <f t="shared" si="0"/>
        <v>333762.79620320007</v>
      </c>
      <c r="F41" s="22"/>
      <c r="G41" s="22"/>
      <c r="H41" s="15">
        <v>1952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73</v>
      </c>
      <c r="B42" s="12" t="s">
        <v>8</v>
      </c>
      <c r="C42" s="13">
        <v>38</v>
      </c>
      <c r="D42" s="22">
        <v>592114.77640000009</v>
      </c>
      <c r="E42" s="22">
        <f t="shared" si="0"/>
        <v>613430.90835040016</v>
      </c>
      <c r="F42" s="22"/>
      <c r="G42" s="22"/>
      <c r="H42" s="15">
        <v>1966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71</v>
      </c>
      <c r="B43" s="12" t="s">
        <v>8</v>
      </c>
      <c r="C43" s="13">
        <v>39</v>
      </c>
      <c r="D43" s="22">
        <v>859282.72360000003</v>
      </c>
      <c r="E43" s="22">
        <f t="shared" si="0"/>
        <v>890216.90164960001</v>
      </c>
      <c r="F43" s="22"/>
      <c r="G43" s="22"/>
      <c r="H43" s="15">
        <v>1997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17</v>
      </c>
      <c r="B44" s="24" t="s">
        <v>84</v>
      </c>
      <c r="C44" s="13">
        <v>40</v>
      </c>
      <c r="D44" s="22">
        <v>3240957.3560000001</v>
      </c>
      <c r="E44" s="22">
        <f t="shared" si="0"/>
        <v>3357631.8208160005</v>
      </c>
      <c r="F44" s="22"/>
      <c r="G44" s="22"/>
      <c r="H44" s="15">
        <v>1975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64</v>
      </c>
      <c r="B45" s="12" t="s">
        <v>8</v>
      </c>
      <c r="C45" s="13">
        <v>41</v>
      </c>
      <c r="D45" s="22">
        <v>455551.97520000004</v>
      </c>
      <c r="E45" s="22">
        <f t="shared" si="0"/>
        <v>471951.84630720009</v>
      </c>
      <c r="F45" s="22"/>
      <c r="G45" s="22"/>
      <c r="H45" s="15">
        <v>1956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25</v>
      </c>
      <c r="B46" s="24" t="s">
        <v>83</v>
      </c>
      <c r="C46" s="13">
        <v>42</v>
      </c>
      <c r="D46" s="22">
        <v>57850.788800000002</v>
      </c>
      <c r="E46" s="22">
        <f t="shared" si="0"/>
        <v>59933.417196800001</v>
      </c>
      <c r="F46" s="22"/>
      <c r="G46" s="22"/>
      <c r="H46" s="15">
        <v>2005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26</v>
      </c>
      <c r="B47" s="12" t="s">
        <v>8</v>
      </c>
      <c r="C47" s="13">
        <v>43</v>
      </c>
      <c r="D47" s="22">
        <v>7709.3520000000008</v>
      </c>
      <c r="E47" s="22">
        <f t="shared" si="0"/>
        <v>7986.888672000001</v>
      </c>
      <c r="F47" s="22"/>
      <c r="G47" s="22"/>
      <c r="H47" s="15">
        <v>2007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27</v>
      </c>
      <c r="B48" s="12" t="s">
        <v>8</v>
      </c>
      <c r="C48" s="13">
        <v>44</v>
      </c>
      <c r="D48" s="22">
        <v>7128.2036000000007</v>
      </c>
      <c r="E48" s="22">
        <f t="shared" si="0"/>
        <v>7384.818929600001</v>
      </c>
      <c r="F48" s="22"/>
      <c r="G48" s="22"/>
      <c r="H48" s="15">
        <v>2007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28</v>
      </c>
      <c r="B49" s="12" t="s">
        <v>8</v>
      </c>
      <c r="C49" s="13">
        <v>45</v>
      </c>
      <c r="D49" s="22">
        <v>25405.497600000002</v>
      </c>
      <c r="E49" s="22">
        <f t="shared" si="0"/>
        <v>26320.095513600005</v>
      </c>
      <c r="F49" s="22"/>
      <c r="G49" s="22"/>
      <c r="H49" s="15">
        <v>2004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90</v>
      </c>
      <c r="B50" s="12" t="s">
        <v>8</v>
      </c>
      <c r="C50" s="13">
        <v>46</v>
      </c>
      <c r="D50" s="22">
        <v>83171.412800000006</v>
      </c>
      <c r="E50" s="22">
        <f t="shared" si="0"/>
        <v>86165.58366080001</v>
      </c>
      <c r="F50" s="22"/>
      <c r="G50" s="22"/>
      <c r="H50" s="15">
        <v>1989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30</v>
      </c>
      <c r="B51" s="12" t="s">
        <v>8</v>
      </c>
      <c r="C51" s="13">
        <v>47</v>
      </c>
      <c r="D51" s="22">
        <v>524700.38320000004</v>
      </c>
      <c r="E51" s="22">
        <f t="shared" si="0"/>
        <v>543589.59699520003</v>
      </c>
      <c r="F51" s="22"/>
      <c r="G51" s="22"/>
      <c r="H51" s="15">
        <v>1975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31</v>
      </c>
      <c r="B52" s="24" t="s">
        <v>83</v>
      </c>
      <c r="C52" s="13">
        <v>48</v>
      </c>
      <c r="D52" s="22">
        <v>55661.7572</v>
      </c>
      <c r="E52" s="22">
        <f t="shared" si="0"/>
        <v>57665.580459199999</v>
      </c>
      <c r="F52" s="22"/>
      <c r="G52" s="22"/>
      <c r="H52" s="15">
        <v>2006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32</v>
      </c>
      <c r="B53" s="12" t="s">
        <v>8</v>
      </c>
      <c r="C53" s="13">
        <v>49</v>
      </c>
      <c r="D53" s="22">
        <v>101873.0748</v>
      </c>
      <c r="E53" s="22">
        <f t="shared" si="0"/>
        <v>105540.5054928</v>
      </c>
      <c r="F53" s="22"/>
      <c r="G53" s="22"/>
      <c r="H53" s="15">
        <v>2007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35</v>
      </c>
      <c r="B54" s="12" t="s">
        <v>8</v>
      </c>
      <c r="C54" s="13">
        <v>50</v>
      </c>
      <c r="D54" s="22">
        <v>757224.57720000006</v>
      </c>
      <c r="E54" s="22">
        <f t="shared" si="0"/>
        <v>784484.66197920009</v>
      </c>
      <c r="F54" s="22"/>
      <c r="G54" s="22"/>
      <c r="H54" s="15">
        <v>1952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36</v>
      </c>
      <c r="B55" s="12" t="s">
        <v>8</v>
      </c>
      <c r="C55" s="13">
        <v>51</v>
      </c>
      <c r="D55" s="22">
        <v>84016.612399999998</v>
      </c>
      <c r="E55" s="22">
        <f t="shared" si="0"/>
        <v>87041.2104464</v>
      </c>
      <c r="F55" s="22"/>
      <c r="G55" s="22"/>
      <c r="H55" s="15">
        <v>1989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38</v>
      </c>
      <c r="B56" s="24" t="s">
        <v>84</v>
      </c>
      <c r="C56" s="13">
        <v>52</v>
      </c>
      <c r="D56" s="22">
        <v>544470.03800000006</v>
      </c>
      <c r="E56" s="22">
        <f t="shared" si="0"/>
        <v>564070.95936800004</v>
      </c>
      <c r="F56" s="22"/>
      <c r="G56" s="22"/>
      <c r="H56" s="15">
        <v>2008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42</v>
      </c>
      <c r="B57" s="12" t="s">
        <v>8</v>
      </c>
      <c r="C57" s="13">
        <v>53</v>
      </c>
      <c r="D57" s="22">
        <v>50000</v>
      </c>
      <c r="E57" s="22">
        <f t="shared" si="0"/>
        <v>51800</v>
      </c>
      <c r="F57" s="22"/>
      <c r="G57" s="22"/>
      <c r="H57" s="15">
        <v>1937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44</v>
      </c>
      <c r="B58" s="24" t="s">
        <v>8</v>
      </c>
      <c r="C58" s="13">
        <v>54</v>
      </c>
      <c r="D58" s="22">
        <v>250000</v>
      </c>
      <c r="E58" s="22">
        <f t="shared" si="0"/>
        <v>259000</v>
      </c>
      <c r="F58" s="22"/>
      <c r="G58" s="22"/>
      <c r="H58" s="15">
        <v>1999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46</v>
      </c>
      <c r="B59" s="12" t="s">
        <v>8</v>
      </c>
      <c r="C59" s="13">
        <v>55</v>
      </c>
      <c r="D59" s="22">
        <v>13382.9164</v>
      </c>
      <c r="E59" s="22">
        <f t="shared" si="0"/>
        <v>13864.701390400001</v>
      </c>
      <c r="F59" s="22"/>
      <c r="G59" s="22"/>
      <c r="H59" s="15">
        <v>1989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45</v>
      </c>
      <c r="B60" s="12" t="s">
        <v>8</v>
      </c>
      <c r="C60" s="13">
        <v>56</v>
      </c>
      <c r="D60" s="22">
        <v>39111.405200000001</v>
      </c>
      <c r="E60" s="22">
        <f t="shared" si="0"/>
        <v>40519.4157872</v>
      </c>
      <c r="F60" s="22"/>
      <c r="G60" s="22"/>
      <c r="H60" s="15">
        <v>2003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48</v>
      </c>
      <c r="B61" s="12" t="s">
        <v>8</v>
      </c>
      <c r="C61" s="13">
        <v>57</v>
      </c>
      <c r="D61" s="22">
        <v>5800.8748000000005</v>
      </c>
      <c r="E61" s="22">
        <f t="shared" si="0"/>
        <v>6009.7062928000005</v>
      </c>
      <c r="F61" s="22"/>
      <c r="G61" s="22"/>
      <c r="H61" s="15">
        <v>1950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49</v>
      </c>
      <c r="B62" s="12" t="s">
        <v>8</v>
      </c>
      <c r="C62" s="13">
        <v>58</v>
      </c>
      <c r="D62" s="22">
        <v>111792.6768</v>
      </c>
      <c r="E62" s="22">
        <f t="shared" si="0"/>
        <v>115817.21316480001</v>
      </c>
      <c r="F62" s="22"/>
      <c r="G62" s="22"/>
      <c r="H62" s="15">
        <v>1950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50</v>
      </c>
      <c r="B63" s="12" t="s">
        <v>8</v>
      </c>
      <c r="C63" s="13">
        <v>59</v>
      </c>
      <c r="D63" s="22">
        <v>189203.29400000002</v>
      </c>
      <c r="E63" s="22">
        <f t="shared" si="0"/>
        <v>196014.61258400002</v>
      </c>
      <c r="F63" s="22"/>
      <c r="G63" s="22"/>
      <c r="H63" s="15">
        <v>2008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51</v>
      </c>
      <c r="B64" s="24" t="s">
        <v>85</v>
      </c>
      <c r="C64" s="13">
        <v>60</v>
      </c>
      <c r="D64" s="22">
        <v>52599.234800000006</v>
      </c>
      <c r="E64" s="22">
        <f t="shared" si="0"/>
        <v>54492.807252800005</v>
      </c>
      <c r="F64" s="22"/>
      <c r="G64" s="22"/>
      <c r="H64" s="15">
        <v>1969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52</v>
      </c>
      <c r="B65" s="12" t="s">
        <v>8</v>
      </c>
      <c r="C65" s="13">
        <v>61</v>
      </c>
      <c r="D65" s="22">
        <v>88635.150800000003</v>
      </c>
      <c r="E65" s="22">
        <f t="shared" si="0"/>
        <v>91826.016228799999</v>
      </c>
      <c r="F65" s="22"/>
      <c r="G65" s="22"/>
      <c r="H65" s="15">
        <v>2003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53</v>
      </c>
      <c r="B66" s="12" t="s">
        <v>8</v>
      </c>
      <c r="C66" s="13">
        <v>62</v>
      </c>
      <c r="D66" s="22">
        <v>1808.2792000000002</v>
      </c>
      <c r="E66" s="22">
        <f t="shared" si="0"/>
        <v>1873.3772512000003</v>
      </c>
      <c r="F66" s="22"/>
      <c r="G66" s="22"/>
      <c r="H66" s="15">
        <v>1983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55</v>
      </c>
      <c r="B67" s="12" t="s">
        <v>8</v>
      </c>
      <c r="C67" s="13">
        <v>63</v>
      </c>
      <c r="D67" s="22">
        <v>103496.28240000001</v>
      </c>
      <c r="E67" s="22">
        <f t="shared" si="0"/>
        <v>107222.14856640002</v>
      </c>
      <c r="F67" s="22"/>
      <c r="G67" s="22"/>
      <c r="H67" s="15">
        <v>1948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56</v>
      </c>
      <c r="B68" s="12" t="s">
        <v>8</v>
      </c>
      <c r="C68" s="13">
        <v>64</v>
      </c>
      <c r="D68" s="22">
        <v>134829.96520000001</v>
      </c>
      <c r="E68" s="22">
        <f t="shared" si="0"/>
        <v>139683.84394720002</v>
      </c>
      <c r="F68" s="22"/>
      <c r="G68" s="22"/>
      <c r="H68" s="15">
        <v>1952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58</v>
      </c>
      <c r="B69" s="24" t="s">
        <v>83</v>
      </c>
      <c r="C69" s="13">
        <v>65</v>
      </c>
      <c r="D69" s="22">
        <v>54248.376000000004</v>
      </c>
      <c r="E69" s="22">
        <f t="shared" si="0"/>
        <v>56201.317536000002</v>
      </c>
      <c r="F69" s="22"/>
      <c r="G69" s="22"/>
      <c r="H69" s="15">
        <v>2000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61</v>
      </c>
      <c r="B70" s="24" t="s">
        <v>83</v>
      </c>
      <c r="C70" s="13">
        <v>66</v>
      </c>
      <c r="D70" s="22">
        <v>54752.902400000006</v>
      </c>
      <c r="E70" s="22">
        <f t="shared" ref="E70:E117" si="1">(D70*1.036)</f>
        <v>56724.006886400006</v>
      </c>
      <c r="F70" s="22"/>
      <c r="G70" s="22"/>
      <c r="H70" s="15">
        <v>2001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65</v>
      </c>
      <c r="B71" s="12" t="s">
        <v>8</v>
      </c>
      <c r="C71" s="13">
        <v>67</v>
      </c>
      <c r="D71" s="22">
        <v>9097.9784</v>
      </c>
      <c r="E71" s="22">
        <f t="shared" si="1"/>
        <v>9425.5056224</v>
      </c>
      <c r="F71" s="22"/>
      <c r="G71" s="22"/>
      <c r="H71" s="15">
        <v>1995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66</v>
      </c>
      <c r="B72" s="12" t="s">
        <v>8</v>
      </c>
      <c r="C72" s="13">
        <v>68</v>
      </c>
      <c r="D72" s="22">
        <v>36012.340000000004</v>
      </c>
      <c r="E72" s="22">
        <f t="shared" si="1"/>
        <v>37308.784240000008</v>
      </c>
      <c r="F72" s="22"/>
      <c r="G72" s="22"/>
      <c r="H72" s="15">
        <v>1994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67</v>
      </c>
      <c r="B73" s="12" t="s">
        <v>8</v>
      </c>
      <c r="C73" s="13">
        <v>69</v>
      </c>
      <c r="D73" s="22">
        <v>85787.17</v>
      </c>
      <c r="E73" s="22">
        <f t="shared" si="1"/>
        <v>88875.508119999999</v>
      </c>
      <c r="F73" s="22"/>
      <c r="G73" s="22"/>
      <c r="H73" s="15">
        <v>1980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68</v>
      </c>
      <c r="B74" s="12" t="s">
        <v>8</v>
      </c>
      <c r="C74" s="13">
        <v>70</v>
      </c>
      <c r="D74" s="22">
        <v>8275.1760000000013</v>
      </c>
      <c r="E74" s="22">
        <f t="shared" si="1"/>
        <v>8573.0823360000013</v>
      </c>
      <c r="F74" s="22"/>
      <c r="G74" s="22"/>
      <c r="H74" s="15">
        <v>1958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69</v>
      </c>
      <c r="B75" s="12" t="s">
        <v>8</v>
      </c>
      <c r="C75" s="13">
        <v>71</v>
      </c>
      <c r="D75" s="22">
        <v>13035.170400000001</v>
      </c>
      <c r="E75" s="22">
        <f t="shared" si="1"/>
        <v>13504.436534400002</v>
      </c>
      <c r="F75" s="22"/>
      <c r="G75" s="22"/>
      <c r="H75" s="15">
        <v>1958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70</v>
      </c>
      <c r="B76" s="12" t="s">
        <v>8</v>
      </c>
      <c r="C76" s="13">
        <v>72</v>
      </c>
      <c r="D76" s="22">
        <v>6578.8828000000003</v>
      </c>
      <c r="E76" s="22">
        <f t="shared" si="1"/>
        <v>6815.7225808000003</v>
      </c>
      <c r="F76" s="22"/>
      <c r="G76" s="22"/>
      <c r="H76" s="15">
        <v>1930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72</v>
      </c>
      <c r="B77" s="12" t="s">
        <v>8</v>
      </c>
      <c r="C77" s="13">
        <v>73</v>
      </c>
      <c r="D77" s="22">
        <v>25047.142400000001</v>
      </c>
      <c r="E77" s="22">
        <f t="shared" si="1"/>
        <v>25948.839526400003</v>
      </c>
      <c r="F77" s="22"/>
      <c r="G77" s="22"/>
      <c r="H77" s="15">
        <v>2007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74</v>
      </c>
      <c r="B78" s="12" t="s">
        <v>8</v>
      </c>
      <c r="C78" s="13">
        <v>74</v>
      </c>
      <c r="D78" s="22">
        <v>19674.172000000002</v>
      </c>
      <c r="E78" s="22">
        <f t="shared" si="1"/>
        <v>20382.442192000002</v>
      </c>
      <c r="F78" s="22"/>
      <c r="G78" s="22"/>
      <c r="H78" s="15">
        <v>2014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91</v>
      </c>
      <c r="B79" s="12" t="s">
        <v>8</v>
      </c>
      <c r="C79" s="13">
        <v>75</v>
      </c>
      <c r="D79" s="22">
        <v>400000</v>
      </c>
      <c r="E79" s="22">
        <f t="shared" si="1"/>
        <v>414400</v>
      </c>
      <c r="F79" s="22"/>
      <c r="G79" s="22"/>
      <c r="H79" s="15">
        <v>1997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77</v>
      </c>
      <c r="B80" s="24" t="s">
        <v>84</v>
      </c>
      <c r="C80" s="13">
        <v>76</v>
      </c>
      <c r="D80" s="22">
        <v>26077.4136</v>
      </c>
      <c r="E80" s="22">
        <f t="shared" si="1"/>
        <v>27016.2004896</v>
      </c>
      <c r="F80" s="22"/>
      <c r="G80" s="22"/>
      <c r="H80" s="15">
        <v>1988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77</v>
      </c>
      <c r="B81" s="24" t="s">
        <v>83</v>
      </c>
      <c r="C81" s="13">
        <v>77</v>
      </c>
      <c r="D81" s="22">
        <v>166097.63520000002</v>
      </c>
      <c r="E81" s="22">
        <f t="shared" si="1"/>
        <v>172077.15006720001</v>
      </c>
      <c r="F81" s="22"/>
      <c r="G81" s="22"/>
      <c r="H81" s="15">
        <v>1978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1" t="s">
        <v>78</v>
      </c>
      <c r="B82" s="24" t="s">
        <v>84</v>
      </c>
      <c r="C82" s="13">
        <v>78</v>
      </c>
      <c r="D82" s="22">
        <v>521258.28720000002</v>
      </c>
      <c r="E82" s="22">
        <f t="shared" si="1"/>
        <v>540023.58553919999</v>
      </c>
      <c r="F82" s="22"/>
      <c r="G82" s="22"/>
      <c r="H82" s="15">
        <v>1986</v>
      </c>
      <c r="I82" s="16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1" t="s">
        <v>80</v>
      </c>
      <c r="B83" s="24" t="s">
        <v>84</v>
      </c>
      <c r="C83" s="13">
        <v>79</v>
      </c>
      <c r="D83" s="22">
        <v>58071.224400000006</v>
      </c>
      <c r="E83" s="22">
        <f t="shared" si="1"/>
        <v>60161.788478400005</v>
      </c>
      <c r="F83" s="22"/>
      <c r="G83" s="22"/>
      <c r="H83" s="15">
        <v>2000</v>
      </c>
      <c r="I83" s="1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1" t="s">
        <v>81</v>
      </c>
      <c r="B84" s="12" t="s">
        <v>8</v>
      </c>
      <c r="C84" s="13">
        <v>80</v>
      </c>
      <c r="D84" s="22">
        <v>75000</v>
      </c>
      <c r="E84" s="22">
        <f t="shared" si="1"/>
        <v>77700</v>
      </c>
      <c r="F84" s="22"/>
      <c r="G84" s="22"/>
      <c r="H84" s="15">
        <v>2016</v>
      </c>
      <c r="I84" s="1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1" t="s">
        <v>92</v>
      </c>
      <c r="B85" s="12" t="s">
        <v>8</v>
      </c>
      <c r="C85" s="13">
        <v>81</v>
      </c>
      <c r="D85" s="22">
        <v>150000</v>
      </c>
      <c r="E85" s="22">
        <f t="shared" si="1"/>
        <v>155400</v>
      </c>
      <c r="F85" s="22"/>
      <c r="G85" s="22"/>
      <c r="H85" s="15">
        <v>2018</v>
      </c>
      <c r="I85" s="1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1" t="s">
        <v>93</v>
      </c>
      <c r="B86" s="12" t="s">
        <v>8</v>
      </c>
      <c r="C86" s="13">
        <v>82</v>
      </c>
      <c r="D86" s="22">
        <v>150000</v>
      </c>
      <c r="E86" s="22">
        <f t="shared" si="1"/>
        <v>155400</v>
      </c>
      <c r="F86" s="22"/>
      <c r="G86" s="22"/>
      <c r="H86" s="15">
        <v>2005</v>
      </c>
      <c r="I86" s="1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 t="s">
        <v>94</v>
      </c>
      <c r="B87" s="12" t="s">
        <v>8</v>
      </c>
      <c r="C87" s="13">
        <v>83</v>
      </c>
      <c r="D87" s="22">
        <v>1500</v>
      </c>
      <c r="E87" s="22">
        <f t="shared" si="1"/>
        <v>1554</v>
      </c>
      <c r="F87" s="22"/>
      <c r="G87" s="22"/>
      <c r="H87" s="15">
        <v>1975</v>
      </c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 t="s">
        <v>95</v>
      </c>
      <c r="B88" s="24" t="s">
        <v>96</v>
      </c>
      <c r="C88" s="13">
        <v>84</v>
      </c>
      <c r="D88" s="22">
        <v>1000</v>
      </c>
      <c r="E88" s="22">
        <f t="shared" si="1"/>
        <v>1036</v>
      </c>
      <c r="F88" s="22"/>
      <c r="G88" s="22"/>
      <c r="H88" s="15">
        <v>1998</v>
      </c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 t="s">
        <v>97</v>
      </c>
      <c r="B89" s="24" t="s">
        <v>96</v>
      </c>
      <c r="C89" s="13">
        <v>85</v>
      </c>
      <c r="D89" s="22">
        <v>25000</v>
      </c>
      <c r="E89" s="22">
        <f t="shared" si="1"/>
        <v>25900</v>
      </c>
      <c r="F89" s="22"/>
      <c r="G89" s="22"/>
      <c r="H89" s="15">
        <v>1997</v>
      </c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 t="s">
        <v>98</v>
      </c>
      <c r="B90" s="24" t="s">
        <v>96</v>
      </c>
      <c r="C90" s="13">
        <v>86</v>
      </c>
      <c r="D90" s="22">
        <v>1000</v>
      </c>
      <c r="E90" s="22">
        <f t="shared" si="1"/>
        <v>1036</v>
      </c>
      <c r="F90" s="22"/>
      <c r="G90" s="22"/>
      <c r="H90" s="15">
        <v>2015</v>
      </c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 t="s">
        <v>99</v>
      </c>
      <c r="B91" s="12" t="s">
        <v>8</v>
      </c>
      <c r="C91" s="13">
        <v>87</v>
      </c>
      <c r="D91" s="22">
        <v>1500</v>
      </c>
      <c r="E91" s="22">
        <f t="shared" si="1"/>
        <v>1554</v>
      </c>
      <c r="F91" s="22"/>
      <c r="G91" s="22"/>
      <c r="H91" s="15">
        <v>2009</v>
      </c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 t="s">
        <v>100</v>
      </c>
      <c r="B92" s="12" t="s">
        <v>8</v>
      </c>
      <c r="C92" s="13">
        <v>88</v>
      </c>
      <c r="D92" s="22">
        <v>2000</v>
      </c>
      <c r="E92" s="22">
        <f t="shared" si="1"/>
        <v>2072</v>
      </c>
      <c r="F92" s="22"/>
      <c r="G92" s="22"/>
      <c r="H92" s="15">
        <v>2009</v>
      </c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 t="s">
        <v>49</v>
      </c>
      <c r="B93" s="12" t="s">
        <v>8</v>
      </c>
      <c r="C93" s="13">
        <v>89</v>
      </c>
      <c r="D93" s="22">
        <v>1500</v>
      </c>
      <c r="E93" s="22">
        <f t="shared" si="1"/>
        <v>1554</v>
      </c>
      <c r="F93" s="22"/>
      <c r="G93" s="22"/>
      <c r="H93" s="15">
        <v>2000</v>
      </c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11" t="s">
        <v>49</v>
      </c>
      <c r="B94" s="12" t="s">
        <v>8</v>
      </c>
      <c r="C94" s="13">
        <v>90</v>
      </c>
      <c r="D94" s="22">
        <v>1500</v>
      </c>
      <c r="E94" s="22">
        <f t="shared" si="1"/>
        <v>1554</v>
      </c>
      <c r="F94" s="22"/>
      <c r="G94" s="22"/>
      <c r="H94" s="15">
        <v>2010</v>
      </c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11" t="s">
        <v>49</v>
      </c>
      <c r="B95" s="12" t="s">
        <v>8</v>
      </c>
      <c r="C95" s="13">
        <v>91</v>
      </c>
      <c r="D95" s="22">
        <v>1500</v>
      </c>
      <c r="E95" s="22">
        <f t="shared" si="1"/>
        <v>1554</v>
      </c>
      <c r="F95" s="22"/>
      <c r="G95" s="22"/>
      <c r="H95" s="15">
        <v>1978</v>
      </c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2.75" customHeight="1" x14ac:dyDescent="0.2">
      <c r="A96" s="11" t="s">
        <v>101</v>
      </c>
      <c r="B96" s="12" t="s">
        <v>8</v>
      </c>
      <c r="C96" s="13">
        <v>92</v>
      </c>
      <c r="D96" s="22">
        <v>50000</v>
      </c>
      <c r="E96" s="22">
        <f t="shared" si="1"/>
        <v>51800</v>
      </c>
      <c r="F96" s="22"/>
      <c r="G96" s="22"/>
      <c r="H96" s="15">
        <v>2002</v>
      </c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11" t="s">
        <v>102</v>
      </c>
      <c r="B97" s="12" t="s">
        <v>8</v>
      </c>
      <c r="C97" s="13">
        <v>93</v>
      </c>
      <c r="D97" s="22">
        <v>1500</v>
      </c>
      <c r="E97" s="22">
        <f t="shared" si="1"/>
        <v>1554</v>
      </c>
      <c r="F97" s="22"/>
      <c r="G97" s="22"/>
      <c r="H97" s="15">
        <v>2010</v>
      </c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 t="s">
        <v>103</v>
      </c>
      <c r="B98" s="12" t="s">
        <v>8</v>
      </c>
      <c r="C98" s="13">
        <v>94</v>
      </c>
      <c r="D98" s="22">
        <v>1500</v>
      </c>
      <c r="E98" s="22">
        <f t="shared" si="1"/>
        <v>1554</v>
      </c>
      <c r="F98" s="22"/>
      <c r="G98" s="22"/>
      <c r="H98" s="15">
        <v>2010</v>
      </c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 t="s">
        <v>104</v>
      </c>
      <c r="B99" s="12" t="s">
        <v>8</v>
      </c>
      <c r="C99" s="13">
        <v>95</v>
      </c>
      <c r="D99" s="22">
        <v>1500</v>
      </c>
      <c r="E99" s="22">
        <f t="shared" si="1"/>
        <v>1554</v>
      </c>
      <c r="F99" s="22"/>
      <c r="G99" s="22"/>
      <c r="H99" s="15">
        <v>1995</v>
      </c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 t="s">
        <v>105</v>
      </c>
      <c r="B100" s="12" t="s">
        <v>8</v>
      </c>
      <c r="C100" s="13">
        <v>96</v>
      </c>
      <c r="D100" s="22">
        <v>2500</v>
      </c>
      <c r="E100" s="22">
        <f t="shared" si="1"/>
        <v>2590</v>
      </c>
      <c r="F100" s="22"/>
      <c r="G100" s="22"/>
      <c r="H100" s="15">
        <v>2014</v>
      </c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 t="s">
        <v>106</v>
      </c>
      <c r="B101" s="24" t="s">
        <v>83</v>
      </c>
      <c r="C101" s="13">
        <v>97</v>
      </c>
      <c r="D101" s="22">
        <v>25000</v>
      </c>
      <c r="E101" s="22">
        <f t="shared" si="1"/>
        <v>25900</v>
      </c>
      <c r="F101" s="22"/>
      <c r="G101" s="22"/>
      <c r="H101" s="15">
        <v>1998</v>
      </c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 t="s">
        <v>107</v>
      </c>
      <c r="B102" s="24" t="s">
        <v>83</v>
      </c>
      <c r="C102" s="13">
        <v>98</v>
      </c>
      <c r="D102" s="22">
        <v>25000</v>
      </c>
      <c r="E102" s="22">
        <f t="shared" si="1"/>
        <v>25900</v>
      </c>
      <c r="F102" s="22"/>
      <c r="G102" s="22"/>
      <c r="H102" s="15">
        <v>2015</v>
      </c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 t="s">
        <v>108</v>
      </c>
      <c r="B103" s="24" t="s">
        <v>83</v>
      </c>
      <c r="C103" s="13">
        <v>99</v>
      </c>
      <c r="D103" s="22">
        <v>0</v>
      </c>
      <c r="E103" s="22">
        <f t="shared" si="1"/>
        <v>0</v>
      </c>
      <c r="F103" s="22"/>
      <c r="G103" s="22"/>
      <c r="H103" s="15">
        <v>2015</v>
      </c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s="10" customFormat="1" ht="12.75" customHeight="1" x14ac:dyDescent="0.2">
      <c r="A104" s="11" t="s">
        <v>109</v>
      </c>
      <c r="B104" s="24" t="s">
        <v>83</v>
      </c>
      <c r="C104" s="13">
        <v>100</v>
      </c>
      <c r="D104" s="22">
        <v>0</v>
      </c>
      <c r="E104" s="22">
        <f t="shared" si="1"/>
        <v>0</v>
      </c>
      <c r="F104" s="22"/>
      <c r="G104" s="22"/>
      <c r="H104" s="15">
        <v>2005</v>
      </c>
      <c r="I104" s="16"/>
      <c r="J104" s="16"/>
      <c r="K104" s="16"/>
      <c r="L104" s="16"/>
      <c r="M104" s="16"/>
      <c r="N104" s="16"/>
      <c r="O104" s="16"/>
      <c r="P104" s="17"/>
      <c r="Q104" s="18"/>
      <c r="R104" s="19"/>
      <c r="S104" s="20"/>
      <c r="T104" s="21"/>
      <c r="U104" s="21"/>
      <c r="V104" s="16"/>
    </row>
    <row r="105" spans="1:22" s="10" customFormat="1" ht="12.75" customHeight="1" x14ac:dyDescent="0.2">
      <c r="A105" s="11" t="s">
        <v>110</v>
      </c>
      <c r="B105" s="24" t="s">
        <v>83</v>
      </c>
      <c r="C105" s="13">
        <v>101</v>
      </c>
      <c r="D105" s="22">
        <v>0</v>
      </c>
      <c r="E105" s="22">
        <f t="shared" si="1"/>
        <v>0</v>
      </c>
      <c r="F105" s="22"/>
      <c r="G105" s="22"/>
      <c r="H105" s="15">
        <v>1848</v>
      </c>
      <c r="I105" s="16"/>
      <c r="J105" s="16"/>
      <c r="K105" s="16"/>
      <c r="L105" s="16"/>
      <c r="M105" s="16"/>
      <c r="N105" s="16"/>
      <c r="O105" s="16"/>
      <c r="P105" s="17"/>
      <c r="Q105" s="18"/>
      <c r="R105" s="19"/>
      <c r="S105" s="20"/>
      <c r="T105" s="21"/>
      <c r="U105" s="21"/>
      <c r="V105" s="16"/>
    </row>
    <row r="106" spans="1:22" s="10" customFormat="1" ht="12.75" customHeight="1" x14ac:dyDescent="0.2">
      <c r="A106" s="11" t="s">
        <v>111</v>
      </c>
      <c r="B106" s="24" t="s">
        <v>83</v>
      </c>
      <c r="C106" s="13">
        <v>102</v>
      </c>
      <c r="D106" s="22">
        <v>0</v>
      </c>
      <c r="E106" s="22">
        <f t="shared" si="1"/>
        <v>0</v>
      </c>
      <c r="F106" s="22"/>
      <c r="G106" s="22"/>
      <c r="H106" s="15">
        <v>1848</v>
      </c>
      <c r="I106" s="16"/>
      <c r="J106" s="16"/>
      <c r="K106" s="16"/>
      <c r="L106" s="16"/>
      <c r="M106" s="16"/>
      <c r="N106" s="16"/>
      <c r="O106" s="16"/>
      <c r="P106" s="17"/>
      <c r="Q106" s="18"/>
      <c r="R106" s="19"/>
      <c r="S106" s="20"/>
      <c r="T106" s="21"/>
      <c r="U106" s="21"/>
      <c r="V106" s="16"/>
    </row>
    <row r="107" spans="1:22" s="10" customFormat="1" ht="12.75" customHeight="1" x14ac:dyDescent="0.2">
      <c r="A107" s="11" t="s">
        <v>112</v>
      </c>
      <c r="B107" s="24" t="s">
        <v>83</v>
      </c>
      <c r="C107" s="13">
        <v>103</v>
      </c>
      <c r="D107" s="22">
        <v>0</v>
      </c>
      <c r="E107" s="22">
        <f t="shared" si="1"/>
        <v>0</v>
      </c>
      <c r="F107" s="22"/>
      <c r="G107" s="22"/>
      <c r="H107" s="15">
        <v>1848</v>
      </c>
      <c r="I107" s="16"/>
      <c r="J107" s="16"/>
      <c r="K107" s="16"/>
      <c r="L107" s="16"/>
      <c r="M107" s="16"/>
      <c r="N107" s="16"/>
      <c r="O107" s="16"/>
      <c r="P107" s="17"/>
      <c r="Q107" s="18"/>
      <c r="R107" s="19"/>
      <c r="S107" s="20"/>
      <c r="T107" s="21"/>
      <c r="U107" s="21"/>
      <c r="V107" s="16"/>
    </row>
    <row r="108" spans="1:22" s="10" customFormat="1" ht="12.75" customHeight="1" x14ac:dyDescent="0.2">
      <c r="A108" s="11" t="s">
        <v>113</v>
      </c>
      <c r="B108" s="24" t="s">
        <v>83</v>
      </c>
      <c r="C108" s="13">
        <v>104</v>
      </c>
      <c r="D108" s="22">
        <v>0</v>
      </c>
      <c r="E108" s="22">
        <f t="shared" si="1"/>
        <v>0</v>
      </c>
      <c r="F108" s="22"/>
      <c r="G108" s="22"/>
      <c r="H108" s="15">
        <v>1848</v>
      </c>
      <c r="I108" s="16"/>
      <c r="J108" s="16"/>
      <c r="K108" s="16"/>
      <c r="L108" s="16"/>
      <c r="M108" s="16"/>
      <c r="N108" s="16"/>
      <c r="O108" s="16"/>
      <c r="P108" s="17"/>
      <c r="Q108" s="18"/>
      <c r="R108" s="19"/>
      <c r="S108" s="20"/>
      <c r="T108" s="21"/>
      <c r="U108" s="21"/>
      <c r="V108" s="16"/>
    </row>
    <row r="109" spans="1:22" s="10" customFormat="1" ht="12.75" customHeight="1" x14ac:dyDescent="0.2">
      <c r="A109" s="11" t="s">
        <v>114</v>
      </c>
      <c r="B109" s="24" t="s">
        <v>83</v>
      </c>
      <c r="C109" s="13">
        <v>105</v>
      </c>
      <c r="D109" s="22">
        <v>50000</v>
      </c>
      <c r="E109" s="22">
        <f t="shared" si="1"/>
        <v>51800</v>
      </c>
      <c r="F109" s="22"/>
      <c r="G109" s="22"/>
      <c r="H109" s="15">
        <v>2019</v>
      </c>
      <c r="I109" s="16"/>
      <c r="J109" s="16"/>
      <c r="K109" s="16"/>
      <c r="L109" s="16"/>
      <c r="M109" s="16"/>
      <c r="N109" s="16"/>
      <c r="O109" s="16"/>
      <c r="P109" s="17"/>
      <c r="Q109" s="18"/>
      <c r="R109" s="19"/>
      <c r="S109" s="20"/>
      <c r="T109" s="21"/>
      <c r="U109" s="21"/>
      <c r="V109" s="16"/>
    </row>
    <row r="110" spans="1:22" s="10" customFormat="1" ht="12.75" customHeight="1" x14ac:dyDescent="0.2">
      <c r="A110" s="11" t="s">
        <v>82</v>
      </c>
      <c r="B110" s="12" t="s">
        <v>8</v>
      </c>
      <c r="C110" s="13">
        <v>106</v>
      </c>
      <c r="D110" s="22">
        <v>100000</v>
      </c>
      <c r="E110" s="22">
        <f t="shared" si="1"/>
        <v>103600</v>
      </c>
      <c r="F110" s="22"/>
      <c r="G110" s="22"/>
      <c r="H110" s="15">
        <v>2018</v>
      </c>
      <c r="I110" s="16"/>
      <c r="J110" s="16"/>
      <c r="K110" s="16"/>
      <c r="L110" s="16"/>
      <c r="M110" s="16"/>
      <c r="N110" s="16"/>
      <c r="O110" s="16"/>
      <c r="P110" s="17"/>
      <c r="Q110" s="18"/>
      <c r="R110" s="19"/>
      <c r="S110" s="20"/>
      <c r="T110" s="21"/>
      <c r="U110" s="21"/>
      <c r="V110" s="16"/>
    </row>
    <row r="111" spans="1:22" s="10" customFormat="1" ht="12.75" customHeight="1" x14ac:dyDescent="0.2">
      <c r="A111" s="11" t="s">
        <v>115</v>
      </c>
      <c r="B111" s="12" t="s">
        <v>8</v>
      </c>
      <c r="C111" s="13">
        <v>107</v>
      </c>
      <c r="D111" s="22">
        <v>0</v>
      </c>
      <c r="E111" s="22">
        <f t="shared" si="1"/>
        <v>0</v>
      </c>
      <c r="F111" s="22"/>
      <c r="G111" s="22"/>
      <c r="H111" s="15">
        <v>1882</v>
      </c>
      <c r="I111" s="16"/>
      <c r="J111" s="16"/>
      <c r="K111" s="16"/>
      <c r="L111" s="16"/>
      <c r="M111" s="16"/>
      <c r="N111" s="16"/>
      <c r="O111" s="16"/>
      <c r="P111" s="17"/>
      <c r="Q111" s="18"/>
      <c r="R111" s="19"/>
      <c r="S111" s="20"/>
      <c r="T111" s="21"/>
      <c r="U111" s="21"/>
      <c r="V111" s="16"/>
    </row>
    <row r="112" spans="1:22" s="10" customFormat="1" ht="12.75" customHeight="1" x14ac:dyDescent="0.2">
      <c r="A112" s="11" t="s">
        <v>116</v>
      </c>
      <c r="B112" s="12" t="s">
        <v>8</v>
      </c>
      <c r="C112" s="13">
        <v>108</v>
      </c>
      <c r="D112" s="22">
        <v>0</v>
      </c>
      <c r="E112" s="22">
        <f t="shared" si="1"/>
        <v>0</v>
      </c>
      <c r="F112" s="22"/>
      <c r="G112" s="22"/>
      <c r="H112" s="15">
        <v>1896</v>
      </c>
      <c r="I112" s="16"/>
      <c r="J112" s="16"/>
      <c r="K112" s="16"/>
      <c r="L112" s="16"/>
      <c r="M112" s="16"/>
      <c r="N112" s="16"/>
      <c r="O112" s="16"/>
      <c r="P112" s="17"/>
      <c r="Q112" s="18"/>
      <c r="R112" s="19"/>
      <c r="S112" s="20"/>
      <c r="T112" s="21"/>
      <c r="U112" s="21"/>
      <c r="V112" s="16"/>
    </row>
    <row r="113" spans="1:22" s="10" customFormat="1" ht="12.75" customHeight="1" x14ac:dyDescent="0.2">
      <c r="A113" s="11" t="s">
        <v>117</v>
      </c>
      <c r="B113" s="12" t="s">
        <v>8</v>
      </c>
      <c r="C113" s="13">
        <v>109</v>
      </c>
      <c r="D113" s="22">
        <v>75000</v>
      </c>
      <c r="E113" s="22">
        <f t="shared" si="1"/>
        <v>77700</v>
      </c>
      <c r="F113" s="22"/>
      <c r="G113" s="22"/>
      <c r="H113" s="15">
        <v>1957</v>
      </c>
      <c r="I113" s="16"/>
      <c r="J113" s="16"/>
      <c r="K113" s="16"/>
      <c r="L113" s="16"/>
      <c r="M113" s="16"/>
      <c r="N113" s="16"/>
      <c r="O113" s="16"/>
      <c r="P113" s="17"/>
      <c r="Q113" s="18"/>
      <c r="R113" s="19"/>
      <c r="S113" s="20"/>
      <c r="T113" s="21"/>
      <c r="U113" s="21"/>
      <c r="V113" s="16"/>
    </row>
    <row r="114" spans="1:22" s="10" customFormat="1" ht="12.75" customHeight="1" x14ac:dyDescent="0.2">
      <c r="A114" s="11" t="s">
        <v>118</v>
      </c>
      <c r="B114" s="12" t="s">
        <v>8</v>
      </c>
      <c r="C114" s="13">
        <v>110</v>
      </c>
      <c r="D114" s="22">
        <v>1500</v>
      </c>
      <c r="E114" s="22">
        <f t="shared" si="1"/>
        <v>1554</v>
      </c>
      <c r="F114" s="22"/>
      <c r="G114" s="22"/>
      <c r="H114" s="15">
        <v>1995</v>
      </c>
      <c r="I114" s="16"/>
      <c r="J114" s="16"/>
      <c r="K114" s="16"/>
      <c r="L114" s="16"/>
      <c r="M114" s="16"/>
      <c r="N114" s="16"/>
      <c r="O114" s="16"/>
      <c r="P114" s="17"/>
      <c r="Q114" s="18"/>
      <c r="R114" s="19"/>
      <c r="S114" s="20"/>
      <c r="T114" s="21"/>
      <c r="U114" s="21"/>
      <c r="V114" s="16"/>
    </row>
    <row r="115" spans="1:22" s="10" customFormat="1" ht="12.75" customHeight="1" x14ac:dyDescent="0.2">
      <c r="A115" s="11" t="s">
        <v>119</v>
      </c>
      <c r="B115" s="12" t="s">
        <v>8</v>
      </c>
      <c r="C115" s="13">
        <v>111</v>
      </c>
      <c r="D115" s="22">
        <v>0</v>
      </c>
      <c r="E115" s="22">
        <f t="shared" si="1"/>
        <v>0</v>
      </c>
      <c r="F115" s="22"/>
      <c r="G115" s="22"/>
      <c r="H115" s="15">
        <v>1896</v>
      </c>
      <c r="I115" s="16"/>
      <c r="J115" s="16"/>
      <c r="K115" s="16"/>
      <c r="L115" s="16"/>
      <c r="M115" s="16"/>
      <c r="N115" s="16"/>
      <c r="O115" s="16"/>
      <c r="P115" s="17"/>
      <c r="Q115" s="18"/>
      <c r="R115" s="19"/>
      <c r="S115" s="20"/>
      <c r="T115" s="21"/>
      <c r="U115" s="21"/>
      <c r="V115" s="16"/>
    </row>
    <row r="116" spans="1:22" s="10" customFormat="1" ht="12.75" customHeight="1" x14ac:dyDescent="0.2">
      <c r="A116" s="11" t="s">
        <v>120</v>
      </c>
      <c r="B116" s="12" t="s">
        <v>8</v>
      </c>
      <c r="C116" s="13">
        <v>112</v>
      </c>
      <c r="D116" s="22">
        <v>0</v>
      </c>
      <c r="E116" s="22">
        <f t="shared" si="1"/>
        <v>0</v>
      </c>
      <c r="F116" s="22"/>
      <c r="G116" s="22"/>
      <c r="H116" s="15">
        <v>2010</v>
      </c>
      <c r="I116" s="16"/>
      <c r="J116" s="16"/>
      <c r="K116" s="16"/>
      <c r="L116" s="16"/>
      <c r="M116" s="16"/>
      <c r="N116" s="16"/>
      <c r="O116" s="16"/>
      <c r="P116" s="17"/>
      <c r="Q116" s="18"/>
      <c r="R116" s="19"/>
      <c r="S116" s="20"/>
      <c r="T116" s="21"/>
      <c r="U116" s="21"/>
      <c r="V116" s="16"/>
    </row>
    <row r="117" spans="1:22" s="10" customFormat="1" ht="12.75" customHeight="1" x14ac:dyDescent="0.2">
      <c r="A117" s="11" t="s">
        <v>121</v>
      </c>
      <c r="B117" s="12" t="s">
        <v>8</v>
      </c>
      <c r="C117" s="13">
        <v>113</v>
      </c>
      <c r="D117" s="22">
        <v>25000</v>
      </c>
      <c r="E117" s="22">
        <f t="shared" si="1"/>
        <v>25900</v>
      </c>
      <c r="F117" s="22"/>
      <c r="G117" s="22"/>
      <c r="H117" s="15">
        <v>2009</v>
      </c>
      <c r="I117" s="16"/>
      <c r="J117" s="16"/>
      <c r="K117" s="16"/>
      <c r="L117" s="16"/>
      <c r="M117" s="16"/>
      <c r="N117" s="16"/>
      <c r="O117" s="16"/>
      <c r="P117" s="17"/>
      <c r="Q117" s="18"/>
      <c r="R117" s="19"/>
      <c r="S117" s="20"/>
      <c r="T117" s="21"/>
      <c r="U117" s="21"/>
      <c r="V117" s="16"/>
    </row>
    <row r="118" spans="1:22" x14ac:dyDescent="0.25">
      <c r="D118" s="14">
        <f>SUM(D5:D117)</f>
        <v>160098323.39759997</v>
      </c>
      <c r="E118" s="14">
        <f>SUM(E5:E117)</f>
        <v>165861863.03991365</v>
      </c>
      <c r="F118" s="14">
        <f>SUM(F5:F117)</f>
        <v>0</v>
      </c>
      <c r="G118" s="14">
        <f>SUM(G5:G116)</f>
        <v>0</v>
      </c>
    </row>
    <row r="120" spans="1:22" x14ac:dyDescent="0.25">
      <c r="D120" s="26"/>
      <c r="E120" s="26"/>
      <c r="F120" s="26"/>
    </row>
    <row r="123" spans="1:22" x14ac:dyDescent="0.25">
      <c r="D123" s="26"/>
      <c r="E123" s="26"/>
      <c r="F123" s="26"/>
    </row>
    <row r="124" spans="1:22" x14ac:dyDescent="0.25">
      <c r="D124" s="25"/>
      <c r="E124" s="25"/>
      <c r="F124" s="25"/>
    </row>
    <row r="125" spans="1:22" x14ac:dyDescent="0.25">
      <c r="D125" s="25"/>
      <c r="E125" s="25"/>
      <c r="F125" s="25"/>
    </row>
  </sheetData>
  <mergeCells count="1">
    <mergeCell ref="A1:H1"/>
  </mergeCells>
  <phoneticPr fontId="10" type="noConversion"/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2026-07-10T17:53:39Z</dcterms:modified>
</cp:coreProperties>
</file>